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610"/>
  </bookViews>
  <sheets>
    <sheet name="Sheet1" sheetId="1" r:id="rId1"/>
    <sheet name="Sheet2" sheetId="2" r:id="rId2"/>
  </sheets>
  <definedNames>
    <definedName name="_xlnm._FilterDatabase" localSheetId="0" hidden="1">Sheet1!$A$2:$K$93</definedName>
  </definedNames>
  <calcPr calcId="144525"/>
</workbook>
</file>

<file path=xl/sharedStrings.xml><?xml version="1.0" encoding="utf-8"?>
<sst xmlns="http://schemas.openxmlformats.org/spreadsheetml/2006/main" count="237" uniqueCount="147">
  <si>
    <t>厦门理工学院2023届毕业生信息表</t>
  </si>
  <si>
    <t>学院</t>
  </si>
  <si>
    <t>序号</t>
  </si>
  <si>
    <t>专业（方向）名称</t>
  </si>
  <si>
    <t>学历</t>
  </si>
  <si>
    <t>毕业生数</t>
  </si>
  <si>
    <t>男生数</t>
  </si>
  <si>
    <t>女生数</t>
  </si>
  <si>
    <t>厦门
生源数</t>
  </si>
  <si>
    <t>福建生源数
（不含厦门）</t>
  </si>
  <si>
    <t>非福建
生源数</t>
  </si>
  <si>
    <t>毕业班辅导员及联系方式</t>
  </si>
  <si>
    <t>机械与汽车工程学院
（合计531人）</t>
  </si>
  <si>
    <t>机械设计制造及其自动化（卓越工程）</t>
  </si>
  <si>
    <t>本科</t>
  </si>
  <si>
    <t>李小凤：0592-6291381</t>
  </si>
  <si>
    <t>车辆工程（卓越工程）</t>
  </si>
  <si>
    <t>智能制造工程</t>
  </si>
  <si>
    <t>汽车服务工程</t>
  </si>
  <si>
    <t>汽车服务工程（春季）</t>
  </si>
  <si>
    <t>汽车服务工程（专升本）</t>
  </si>
  <si>
    <t>高鹏飞：0592-6291382</t>
  </si>
  <si>
    <t>车辆工程（汽车电子）</t>
  </si>
  <si>
    <t>赵东喆：0592-6291382</t>
  </si>
  <si>
    <t>交通工程</t>
  </si>
  <si>
    <t>光机电</t>
  </si>
  <si>
    <t>研究生</t>
  </si>
  <si>
    <t>张温兴：0592-6291381</t>
  </si>
  <si>
    <t>机械工程</t>
  </si>
  <si>
    <t>材料科学与工程学院
（合计275人）</t>
  </si>
  <si>
    <t>新能源材料与器件</t>
  </si>
  <si>
    <t xml:space="preserve"> 王阳：0592-6291327
移动电话：13003996407
邮箱：554791672@qq.com</t>
  </si>
  <si>
    <t>电子封装技术</t>
  </si>
  <si>
    <t>高分子材料与工程</t>
  </si>
  <si>
    <t>材料科学与工程</t>
  </si>
  <si>
    <t>材料成型及控制工程（卓越）</t>
  </si>
  <si>
    <t>电子信息（光电材料与器件）</t>
  </si>
  <si>
    <t>王阳、林怡倩：0592-6291327</t>
  </si>
  <si>
    <t>电气工程与自动化学院
（合计298人）</t>
  </si>
  <si>
    <t>电气工程及其自动化</t>
  </si>
  <si>
    <t>方悦：13290955961
邮箱：328280850@qq.com</t>
  </si>
  <si>
    <t>自动化</t>
  </si>
  <si>
    <t>智能电网信息工程</t>
  </si>
  <si>
    <t>电子信息（控制工程）</t>
  </si>
  <si>
    <t>邓伟琼：18759282383
邮箱：1469602126@qq.com</t>
  </si>
  <si>
    <t>光电与通信工程学院
（合计422人）</t>
  </si>
  <si>
    <t>电子信息工程（卓越）</t>
  </si>
  <si>
    <t>陈剑平：0592-6291651
邮箱：451739474@qq.com</t>
  </si>
  <si>
    <t>通信工程</t>
  </si>
  <si>
    <t>光电信息科学与工程（卓越）</t>
  </si>
  <si>
    <t>光电信息科学与工程（LED）</t>
  </si>
  <si>
    <t>微电子科学与工程</t>
  </si>
  <si>
    <t>电子信息工程</t>
  </si>
  <si>
    <t>黄慧敏：0592-6291612</t>
  </si>
  <si>
    <t>计算机与信息工程学院
（合计581人）</t>
  </si>
  <si>
    <t>计算机科学与技术</t>
  </si>
  <si>
    <t xml:space="preserve">张贤聪：0592-6291393
</t>
  </si>
  <si>
    <t>数据科学与大数据技术</t>
  </si>
  <si>
    <t>网络工程</t>
  </si>
  <si>
    <t>物联网工程</t>
  </si>
  <si>
    <t>软件工程</t>
  </si>
  <si>
    <t>魏逸群：0592-6291392</t>
  </si>
  <si>
    <t>空间信息与数字技术</t>
  </si>
  <si>
    <t>测绘工程</t>
  </si>
  <si>
    <t>电气工程</t>
  </si>
  <si>
    <t>陈帆：0592-6291393</t>
  </si>
  <si>
    <t>光学工程</t>
  </si>
  <si>
    <t>电子信息-计算机技术方向</t>
  </si>
  <si>
    <t>电子信息-软件工程方向</t>
  </si>
  <si>
    <t>土木工程与建筑学院
（合计343人）</t>
  </si>
  <si>
    <t>土木工程(卓越工程)</t>
  </si>
  <si>
    <t>叶晓嘉：0592-6291832
邮箱:530828547@qq.com</t>
  </si>
  <si>
    <t>工程管理</t>
  </si>
  <si>
    <t>工程力学</t>
  </si>
  <si>
    <t>港口航道与海岸工程</t>
  </si>
  <si>
    <t>工程管理（专升本）</t>
  </si>
  <si>
    <t>吴舒婷：0592-6291832</t>
  </si>
  <si>
    <t>建筑学</t>
  </si>
  <si>
    <t>黄智勇：0592-6291832</t>
  </si>
  <si>
    <t>环境科学与工程学院
（合计149人）</t>
  </si>
  <si>
    <t>环境工程</t>
  </si>
  <si>
    <t>酒帮帮：18850341895</t>
  </si>
  <si>
    <t>水务工程</t>
  </si>
  <si>
    <t>环境光学</t>
  </si>
  <si>
    <t>陈少杰：13860112115</t>
  </si>
  <si>
    <t>数学与统计学院
（合计97人）</t>
  </si>
  <si>
    <t>信息与计算科学</t>
  </si>
  <si>
    <t>林珊珊：0592-6291256
邮箱：1286559539@qq.com</t>
  </si>
  <si>
    <t>应用统计学</t>
  </si>
  <si>
    <t>外国语学院
（合计206人）</t>
  </si>
  <si>
    <t>英语</t>
  </si>
  <si>
    <t>杨瀚：15985861196</t>
  </si>
  <si>
    <t>日语</t>
  </si>
  <si>
    <t>汉语国际教育</t>
  </si>
  <si>
    <t>设计艺术学院
（合计313人）</t>
  </si>
  <si>
    <t>服装与服饰设计</t>
  </si>
  <si>
    <t>张时鸣：13616060875</t>
  </si>
  <si>
    <t>产品设计</t>
  </si>
  <si>
    <t>视觉传达</t>
  </si>
  <si>
    <t>环境设计</t>
  </si>
  <si>
    <t>艺术与科技</t>
  </si>
  <si>
    <t>艺术与科技（音乐工程）</t>
  </si>
  <si>
    <t>数字媒体技术</t>
  </si>
  <si>
    <t>经济与管理学院
（合计445人）</t>
  </si>
  <si>
    <t>物流管理</t>
  </si>
  <si>
    <t xml:space="preserve">耿蓓：0592-6291286
邮箱：466271746@qq.com
</t>
  </si>
  <si>
    <t>信息管理与信息系统</t>
  </si>
  <si>
    <t>知识产权</t>
  </si>
  <si>
    <t>管理科学与工程</t>
  </si>
  <si>
    <t>国际商务</t>
  </si>
  <si>
    <t>邱芳艳：0592-6291335
邮箱：147832760@qq.com</t>
  </si>
  <si>
    <t>电子商务</t>
  </si>
  <si>
    <t>投资学</t>
  </si>
  <si>
    <t>工业工程</t>
  </si>
  <si>
    <t>财务管理</t>
  </si>
  <si>
    <t>金融工程</t>
  </si>
  <si>
    <t>海峡商贸学院
（合计239人）</t>
  </si>
  <si>
    <t xml:space="preserve">李国强：0592-6291691
邮箱：602220292@qq.com
</t>
  </si>
  <si>
    <t>文化产业与旅游学院
（合计268人）</t>
  </si>
  <si>
    <t>文化产业管理</t>
  </si>
  <si>
    <t>朱明磊：0592-6291858
邮箱：2254520097@qq.com</t>
  </si>
  <si>
    <t>文化产业管理（数字出版）</t>
  </si>
  <si>
    <t>工商管理（商务策划）</t>
  </si>
  <si>
    <t>城市管理</t>
  </si>
  <si>
    <t>会展经济与管理</t>
  </si>
  <si>
    <t>酒店管理</t>
  </si>
  <si>
    <t>酒店管理（旅游营销）</t>
  </si>
  <si>
    <t>影视与传播学院
（合计233人）</t>
  </si>
  <si>
    <t>播音主持与艺术专业</t>
  </si>
  <si>
    <t>黄国灿：0592-6291329
邮箱：1083193472@qq.com</t>
  </si>
  <si>
    <t>表演（广告模特）</t>
  </si>
  <si>
    <t>表演（服装表演）</t>
  </si>
  <si>
    <t>网络与新媒体</t>
  </si>
  <si>
    <t>软件工程学院
（合计415人）</t>
  </si>
  <si>
    <t>软件工程（春季）</t>
  </si>
  <si>
    <t>陈林滨：0592-2188335
邮箱：771834639@qq.com</t>
  </si>
  <si>
    <t>软件工程（专升本）</t>
  </si>
  <si>
    <t>吴虹琼：0592-2188335
邮箱：116427659@qq.om</t>
  </si>
  <si>
    <t>国际教育学院
（合计193人）</t>
  </si>
  <si>
    <t>财务管理（中外合作）</t>
  </si>
  <si>
    <t>林建洪：0592-6291175
邮箱：540551900@qq.com</t>
  </si>
  <si>
    <t>电气工程及其自动化（中外合作）</t>
  </si>
  <si>
    <t>电子信息工程（中外合作）</t>
  </si>
  <si>
    <t>研究生合计</t>
  </si>
  <si>
    <t>校就业指导与服务中心
何老师：0592-6291683
杨老师：0592-6291688
邮箱：6291688@xmut.edu.cn</t>
  </si>
  <si>
    <t>本科合计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</si>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</sst>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tabSelected="1" topLeftCell="C21" workbookViewId="0">
      <selection activeCell="K36" sqref="K36:K39"/>
    </sheetView>
  </sheetViews>
  <sheetFormatPr defaultColWidth="8.625" defaultRowHeight="13.5"/>
  <cols>
    <col min="1" max="1" width="31.25" style="6" customWidth="1"/>
    <col min="2" max="2" width="6.375" style="6" customWidth="1"/>
    <col min="3" max="3" width="36.5" style="6" customWidth="1"/>
    <col min="4" max="4" width="7.375" style="6" customWidth="1"/>
    <col min="5" max="5" width="11.875" style="6" customWidth="1"/>
    <col min="6" max="6" width="9.5" style="6" customWidth="1"/>
    <col min="7" max="7" width="9.375" style="6" customWidth="1"/>
    <col min="8" max="8" width="11.25" style="6" customWidth="1"/>
    <col min="9" max="9" width="17" style="6" customWidth="1"/>
    <col min="10" max="10" width="11.375" style="6" customWidth="1"/>
    <col min="11" max="11" width="27.875" style="6" customWidth="1"/>
    <col min="12" max="12" width="8.625" style="3"/>
    <col min="13" max="13" width="19.875" style="3" customWidth="1"/>
    <col min="14" max="16383" width="8.625" style="3"/>
    <col min="16384" max="16384" width="8.625" style="7"/>
  </cols>
  <sheetData>
    <row r="1" s="1" customFormat="1" ht="44.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18" customHeight="1" spans="1:11">
      <c r="A3" s="10" t="s">
        <v>12</v>
      </c>
      <c r="B3" s="10">
        <v>1</v>
      </c>
      <c r="C3" s="10" t="s">
        <v>13</v>
      </c>
      <c r="D3" s="10" t="s">
        <v>14</v>
      </c>
      <c r="E3" s="10">
        <v>91</v>
      </c>
      <c r="F3" s="10">
        <v>82</v>
      </c>
      <c r="G3" s="10">
        <v>9</v>
      </c>
      <c r="H3" s="10">
        <v>10</v>
      </c>
      <c r="I3" s="10">
        <v>51</v>
      </c>
      <c r="J3" s="10">
        <v>30</v>
      </c>
      <c r="K3" s="15" t="s">
        <v>15</v>
      </c>
    </row>
    <row r="4" s="2" customFormat="1" ht="18" customHeight="1" spans="1:11">
      <c r="A4" s="10"/>
      <c r="B4" s="10">
        <v>2</v>
      </c>
      <c r="C4" s="10" t="s">
        <v>16</v>
      </c>
      <c r="D4" s="10" t="s">
        <v>14</v>
      </c>
      <c r="E4" s="10">
        <v>79</v>
      </c>
      <c r="F4" s="10">
        <v>68</v>
      </c>
      <c r="G4" s="10">
        <v>11</v>
      </c>
      <c r="H4" s="10">
        <v>4</v>
      </c>
      <c r="I4" s="10">
        <v>48</v>
      </c>
      <c r="J4" s="10">
        <v>27</v>
      </c>
      <c r="K4" s="16"/>
    </row>
    <row r="5" s="2" customFormat="1" ht="18" customHeight="1" spans="1:11">
      <c r="A5" s="10"/>
      <c r="B5" s="10">
        <v>3</v>
      </c>
      <c r="C5" s="10" t="s">
        <v>17</v>
      </c>
      <c r="D5" s="10" t="s">
        <v>14</v>
      </c>
      <c r="E5" s="10">
        <v>41</v>
      </c>
      <c r="F5" s="10">
        <v>33</v>
      </c>
      <c r="G5" s="10">
        <v>8</v>
      </c>
      <c r="H5" s="10">
        <v>6</v>
      </c>
      <c r="I5" s="10">
        <v>22</v>
      </c>
      <c r="J5" s="10">
        <v>13</v>
      </c>
      <c r="K5" s="16"/>
    </row>
    <row r="6" s="2" customFormat="1" ht="18" customHeight="1" spans="1:11">
      <c r="A6" s="10"/>
      <c r="B6" s="10">
        <v>4</v>
      </c>
      <c r="C6" s="10" t="s">
        <v>18</v>
      </c>
      <c r="D6" s="10" t="s">
        <v>14</v>
      </c>
      <c r="E6" s="10">
        <v>36</v>
      </c>
      <c r="F6" s="10">
        <v>29</v>
      </c>
      <c r="G6" s="10">
        <v>7</v>
      </c>
      <c r="H6" s="10">
        <v>1</v>
      </c>
      <c r="I6" s="10">
        <v>20</v>
      </c>
      <c r="J6" s="10">
        <v>15</v>
      </c>
      <c r="K6" s="16"/>
    </row>
    <row r="7" s="2" customFormat="1" ht="18" customHeight="1" spans="1:11">
      <c r="A7" s="10"/>
      <c r="B7" s="10">
        <v>5</v>
      </c>
      <c r="C7" s="10" t="s">
        <v>19</v>
      </c>
      <c r="D7" s="10" t="s">
        <v>14</v>
      </c>
      <c r="E7" s="10">
        <v>41</v>
      </c>
      <c r="F7" s="10">
        <v>39</v>
      </c>
      <c r="G7" s="10">
        <v>2</v>
      </c>
      <c r="H7" s="10">
        <v>12</v>
      </c>
      <c r="I7" s="10">
        <v>29</v>
      </c>
      <c r="J7" s="10">
        <v>0</v>
      </c>
      <c r="K7" s="17"/>
    </row>
    <row r="8" s="2" customFormat="1" ht="18" customHeight="1" spans="1:11">
      <c r="A8" s="10"/>
      <c r="B8" s="10">
        <v>6</v>
      </c>
      <c r="C8" s="10" t="s">
        <v>20</v>
      </c>
      <c r="D8" s="10" t="s">
        <v>14</v>
      </c>
      <c r="E8" s="10">
        <v>39</v>
      </c>
      <c r="F8" s="10">
        <v>37</v>
      </c>
      <c r="G8" s="10">
        <v>2</v>
      </c>
      <c r="H8" s="10">
        <v>8</v>
      </c>
      <c r="I8" s="10">
        <v>30</v>
      </c>
      <c r="J8" s="10">
        <v>1</v>
      </c>
      <c r="K8" s="10" t="s">
        <v>21</v>
      </c>
    </row>
    <row r="9" s="2" customFormat="1" ht="18" customHeight="1" spans="1:11">
      <c r="A9" s="10"/>
      <c r="B9" s="10">
        <v>7</v>
      </c>
      <c r="C9" s="10" t="s">
        <v>22</v>
      </c>
      <c r="D9" s="10" t="s">
        <v>14</v>
      </c>
      <c r="E9" s="10">
        <v>35</v>
      </c>
      <c r="F9" s="10">
        <v>30</v>
      </c>
      <c r="G9" s="10">
        <v>5</v>
      </c>
      <c r="H9" s="10">
        <v>11</v>
      </c>
      <c r="I9" s="10">
        <v>12</v>
      </c>
      <c r="J9" s="10">
        <v>12</v>
      </c>
      <c r="K9" s="15" t="s">
        <v>23</v>
      </c>
    </row>
    <row r="10" s="2" customFormat="1" ht="18" customHeight="1" spans="1:11">
      <c r="A10" s="10"/>
      <c r="B10" s="10">
        <v>8</v>
      </c>
      <c r="C10" s="10" t="s">
        <v>24</v>
      </c>
      <c r="D10" s="10" t="s">
        <v>14</v>
      </c>
      <c r="E10" s="10">
        <v>26</v>
      </c>
      <c r="F10" s="10">
        <v>18</v>
      </c>
      <c r="G10" s="10">
        <v>8</v>
      </c>
      <c r="H10" s="10">
        <v>7</v>
      </c>
      <c r="I10" s="10">
        <v>8</v>
      </c>
      <c r="J10" s="10">
        <v>11</v>
      </c>
      <c r="K10" s="17"/>
    </row>
    <row r="11" ht="18" customHeight="1" spans="1:11">
      <c r="A11" s="10"/>
      <c r="B11" s="10">
        <v>9</v>
      </c>
      <c r="C11" s="11" t="s">
        <v>25</v>
      </c>
      <c r="D11" s="11" t="s">
        <v>26</v>
      </c>
      <c r="E11" s="11">
        <v>99</v>
      </c>
      <c r="F11" s="11">
        <v>85</v>
      </c>
      <c r="G11" s="11">
        <v>14</v>
      </c>
      <c r="H11" s="11">
        <v>4</v>
      </c>
      <c r="I11" s="11">
        <v>11</v>
      </c>
      <c r="J11" s="11">
        <v>84</v>
      </c>
      <c r="K11" s="10" t="s">
        <v>27</v>
      </c>
    </row>
    <row r="12" ht="18" customHeight="1" spans="1:11">
      <c r="A12" s="10"/>
      <c r="B12" s="10">
        <v>10</v>
      </c>
      <c r="C12" s="11" t="s">
        <v>28</v>
      </c>
      <c r="D12" s="11" t="s">
        <v>26</v>
      </c>
      <c r="E12" s="11">
        <v>44</v>
      </c>
      <c r="F12" s="11">
        <v>39</v>
      </c>
      <c r="G12" s="11">
        <v>5</v>
      </c>
      <c r="H12" s="11">
        <v>1</v>
      </c>
      <c r="I12" s="11">
        <v>7</v>
      </c>
      <c r="J12" s="11">
        <v>36</v>
      </c>
      <c r="K12" s="10"/>
    </row>
    <row r="13" s="3" customFormat="1" ht="18" customHeight="1" spans="1:11">
      <c r="A13" s="12" t="s">
        <v>29</v>
      </c>
      <c r="B13" s="12">
        <v>1</v>
      </c>
      <c r="C13" s="12" t="s">
        <v>30</v>
      </c>
      <c r="D13" s="12" t="s">
        <v>14</v>
      </c>
      <c r="E13" s="12">
        <v>79</v>
      </c>
      <c r="F13" s="12">
        <v>66</v>
      </c>
      <c r="G13" s="12">
        <v>13</v>
      </c>
      <c r="H13" s="12">
        <v>17</v>
      </c>
      <c r="I13" s="12">
        <v>31</v>
      </c>
      <c r="J13" s="12">
        <v>31</v>
      </c>
      <c r="K13" s="12" t="s">
        <v>31</v>
      </c>
    </row>
    <row r="14" s="3" customFormat="1" ht="18" customHeight="1" spans="1:11">
      <c r="A14" s="12"/>
      <c r="B14" s="12">
        <v>2</v>
      </c>
      <c r="C14" s="12" t="s">
        <v>32</v>
      </c>
      <c r="D14" s="12" t="s">
        <v>14</v>
      </c>
      <c r="E14" s="12">
        <v>32</v>
      </c>
      <c r="F14" s="12">
        <v>21</v>
      </c>
      <c r="G14" s="12">
        <v>11</v>
      </c>
      <c r="H14" s="12">
        <v>12</v>
      </c>
      <c r="I14" s="12">
        <v>4</v>
      </c>
      <c r="J14" s="12">
        <v>16</v>
      </c>
      <c r="K14" s="12"/>
    </row>
    <row r="15" s="3" customFormat="1" ht="18" customHeight="1" spans="1:11">
      <c r="A15" s="12"/>
      <c r="B15" s="12">
        <v>3</v>
      </c>
      <c r="C15" s="12" t="s">
        <v>33</v>
      </c>
      <c r="D15" s="12" t="s">
        <v>14</v>
      </c>
      <c r="E15" s="12">
        <v>38</v>
      </c>
      <c r="F15" s="12">
        <v>20</v>
      </c>
      <c r="G15" s="12">
        <v>18</v>
      </c>
      <c r="H15" s="12">
        <v>3</v>
      </c>
      <c r="I15" s="12">
        <v>19</v>
      </c>
      <c r="J15" s="12">
        <v>16</v>
      </c>
      <c r="K15" s="12"/>
    </row>
    <row r="16" s="3" customFormat="1" ht="18" customHeight="1" spans="1:11">
      <c r="A16" s="12"/>
      <c r="B16" s="12">
        <v>4</v>
      </c>
      <c r="C16" s="12" t="s">
        <v>34</v>
      </c>
      <c r="D16" s="12" t="s">
        <v>14</v>
      </c>
      <c r="E16" s="12">
        <v>38</v>
      </c>
      <c r="F16" s="12">
        <v>31</v>
      </c>
      <c r="G16" s="12">
        <v>7</v>
      </c>
      <c r="H16" s="12">
        <v>1</v>
      </c>
      <c r="I16" s="12">
        <v>28</v>
      </c>
      <c r="J16" s="12">
        <v>9</v>
      </c>
      <c r="K16" s="12"/>
    </row>
    <row r="17" s="3" customFormat="1" ht="18" customHeight="1" spans="1:11">
      <c r="A17" s="12"/>
      <c r="B17" s="12">
        <v>5</v>
      </c>
      <c r="C17" s="12" t="s">
        <v>35</v>
      </c>
      <c r="D17" s="12" t="s">
        <v>14</v>
      </c>
      <c r="E17" s="12">
        <v>30</v>
      </c>
      <c r="F17" s="12">
        <v>25</v>
      </c>
      <c r="G17" s="12">
        <v>5</v>
      </c>
      <c r="H17" s="12">
        <v>0</v>
      </c>
      <c r="I17" s="12">
        <v>16</v>
      </c>
      <c r="J17" s="12">
        <v>14</v>
      </c>
      <c r="K17" s="12"/>
    </row>
    <row r="18" s="3" customFormat="1" ht="15.95" customHeight="1" spans="1:11">
      <c r="A18" s="12"/>
      <c r="B18" s="12">
        <v>6</v>
      </c>
      <c r="C18" s="12" t="s">
        <v>36</v>
      </c>
      <c r="D18" s="12" t="s">
        <v>26</v>
      </c>
      <c r="E18" s="12">
        <v>58</v>
      </c>
      <c r="F18" s="12">
        <v>50</v>
      </c>
      <c r="G18" s="12">
        <v>8</v>
      </c>
      <c r="H18" s="12">
        <v>2</v>
      </c>
      <c r="I18" s="12">
        <v>5</v>
      </c>
      <c r="J18" s="12">
        <v>51</v>
      </c>
      <c r="K18" s="12" t="s">
        <v>37</v>
      </c>
    </row>
    <row r="19" ht="18" customHeight="1" spans="1:11">
      <c r="A19" s="12" t="s">
        <v>38</v>
      </c>
      <c r="B19" s="12">
        <v>1</v>
      </c>
      <c r="C19" s="13" t="s">
        <v>39</v>
      </c>
      <c r="D19" s="13" t="s">
        <v>14</v>
      </c>
      <c r="E19" s="13">
        <v>96</v>
      </c>
      <c r="F19" s="13">
        <v>80</v>
      </c>
      <c r="G19" s="13">
        <f>9+7</f>
        <v>16</v>
      </c>
      <c r="H19" s="13">
        <f>3+2</f>
        <v>5</v>
      </c>
      <c r="I19" s="13">
        <f>34+28</f>
        <v>62</v>
      </c>
      <c r="J19" s="13">
        <v>29</v>
      </c>
      <c r="K19" s="12" t="s">
        <v>40</v>
      </c>
    </row>
    <row r="20" ht="18" customHeight="1" spans="1:11">
      <c r="A20" s="12"/>
      <c r="B20" s="12">
        <v>2</v>
      </c>
      <c r="C20" s="13" t="s">
        <v>41</v>
      </c>
      <c r="D20" s="13" t="s">
        <v>14</v>
      </c>
      <c r="E20" s="13">
        <v>78</v>
      </c>
      <c r="F20" s="13">
        <f>32+28</f>
        <v>60</v>
      </c>
      <c r="G20" s="13">
        <f>8+10</f>
        <v>18</v>
      </c>
      <c r="H20" s="13">
        <f>2+2</f>
        <v>4</v>
      </c>
      <c r="I20" s="13">
        <f>26+25</f>
        <v>51</v>
      </c>
      <c r="J20" s="13">
        <f>11+12</f>
        <v>23</v>
      </c>
      <c r="K20" s="12"/>
    </row>
    <row r="21" ht="18" customHeight="1" spans="1:11">
      <c r="A21" s="12"/>
      <c r="B21" s="12">
        <v>3</v>
      </c>
      <c r="C21" s="13" t="s">
        <v>42</v>
      </c>
      <c r="D21" s="13" t="s">
        <v>14</v>
      </c>
      <c r="E21" s="13">
        <v>46</v>
      </c>
      <c r="F21" s="13">
        <v>31</v>
      </c>
      <c r="G21" s="13">
        <v>15</v>
      </c>
      <c r="H21" s="13">
        <v>3</v>
      </c>
      <c r="I21" s="13">
        <v>20</v>
      </c>
      <c r="J21" s="13">
        <v>23</v>
      </c>
      <c r="K21" s="12"/>
    </row>
    <row r="22" ht="26.1" customHeight="1" spans="1:11">
      <c r="A22" s="12"/>
      <c r="B22" s="12">
        <v>4</v>
      </c>
      <c r="C22" s="13" t="s">
        <v>43</v>
      </c>
      <c r="D22" s="13" t="s">
        <v>26</v>
      </c>
      <c r="E22" s="13">
        <v>78</v>
      </c>
      <c r="F22" s="13">
        <v>69</v>
      </c>
      <c r="G22" s="13">
        <v>9</v>
      </c>
      <c r="H22" s="13">
        <v>3</v>
      </c>
      <c r="I22" s="13">
        <v>9</v>
      </c>
      <c r="J22" s="13">
        <v>66</v>
      </c>
      <c r="K22" s="12" t="s">
        <v>44</v>
      </c>
    </row>
    <row r="23" s="3" customFormat="1" ht="18" customHeight="1" spans="1:11">
      <c r="A23" s="10" t="s">
        <v>45</v>
      </c>
      <c r="B23" s="10">
        <v>1</v>
      </c>
      <c r="C23" s="10" t="s">
        <v>46</v>
      </c>
      <c r="D23" s="10" t="s">
        <v>14</v>
      </c>
      <c r="E23" s="12">
        <v>63</v>
      </c>
      <c r="F23" s="12">
        <v>47</v>
      </c>
      <c r="G23" s="12">
        <v>16</v>
      </c>
      <c r="H23" s="12">
        <v>5</v>
      </c>
      <c r="I23" s="12">
        <v>42</v>
      </c>
      <c r="J23" s="12">
        <v>16</v>
      </c>
      <c r="K23" s="12" t="s">
        <v>47</v>
      </c>
    </row>
    <row r="24" s="3" customFormat="1" ht="18" customHeight="1" spans="1:11">
      <c r="A24" s="10"/>
      <c r="B24" s="10">
        <v>2</v>
      </c>
      <c r="C24" s="10" t="s">
        <v>48</v>
      </c>
      <c r="D24" s="10" t="s">
        <v>14</v>
      </c>
      <c r="E24" s="12">
        <v>62</v>
      </c>
      <c r="F24" s="12">
        <v>48</v>
      </c>
      <c r="G24" s="12">
        <v>14</v>
      </c>
      <c r="H24" s="12">
        <v>3</v>
      </c>
      <c r="I24" s="12">
        <v>31</v>
      </c>
      <c r="J24" s="12">
        <v>28</v>
      </c>
      <c r="K24" s="12"/>
    </row>
    <row r="25" s="3" customFormat="1" ht="18" customHeight="1" spans="1:11">
      <c r="A25" s="10"/>
      <c r="B25" s="10">
        <v>3</v>
      </c>
      <c r="C25" s="10" t="s">
        <v>49</v>
      </c>
      <c r="D25" s="10" t="s">
        <v>14</v>
      </c>
      <c r="E25" s="12">
        <v>79</v>
      </c>
      <c r="F25" s="12">
        <v>68</v>
      </c>
      <c r="G25" s="12">
        <v>11</v>
      </c>
      <c r="H25" s="12">
        <v>3</v>
      </c>
      <c r="I25" s="12">
        <v>41</v>
      </c>
      <c r="J25" s="12">
        <v>35</v>
      </c>
      <c r="K25" s="12"/>
    </row>
    <row r="26" s="3" customFormat="1" ht="18" customHeight="1" spans="1:11">
      <c r="A26" s="10"/>
      <c r="B26" s="10">
        <v>4</v>
      </c>
      <c r="C26" s="10" t="s">
        <v>50</v>
      </c>
      <c r="D26" s="10" t="s">
        <v>14</v>
      </c>
      <c r="E26" s="12">
        <v>29</v>
      </c>
      <c r="F26" s="12">
        <v>22</v>
      </c>
      <c r="G26" s="12">
        <v>7</v>
      </c>
      <c r="H26" s="12">
        <v>9</v>
      </c>
      <c r="I26" s="12">
        <v>7</v>
      </c>
      <c r="J26" s="12">
        <v>13</v>
      </c>
      <c r="K26" s="12"/>
    </row>
    <row r="27" s="3" customFormat="1" ht="18" customHeight="1" spans="1:11">
      <c r="A27" s="10"/>
      <c r="B27" s="10">
        <v>5</v>
      </c>
      <c r="C27" s="10" t="s">
        <v>51</v>
      </c>
      <c r="D27" s="10" t="s">
        <v>14</v>
      </c>
      <c r="E27" s="12">
        <v>90</v>
      </c>
      <c r="F27" s="12">
        <v>74</v>
      </c>
      <c r="G27" s="12">
        <v>16</v>
      </c>
      <c r="H27" s="12">
        <v>25</v>
      </c>
      <c r="I27" s="12">
        <v>36</v>
      </c>
      <c r="J27" s="12">
        <v>29</v>
      </c>
      <c r="K27" s="12"/>
    </row>
    <row r="28" s="3" customFormat="1" ht="18" customHeight="1" spans="1:11">
      <c r="A28" s="10"/>
      <c r="B28" s="10">
        <v>6</v>
      </c>
      <c r="C28" s="10" t="s">
        <v>52</v>
      </c>
      <c r="D28" s="10" t="s">
        <v>26</v>
      </c>
      <c r="E28" s="12">
        <v>99</v>
      </c>
      <c r="F28" s="12">
        <v>82</v>
      </c>
      <c r="G28" s="12">
        <v>17</v>
      </c>
      <c r="H28" s="12">
        <v>4</v>
      </c>
      <c r="I28" s="12">
        <v>14</v>
      </c>
      <c r="J28" s="12">
        <v>81</v>
      </c>
      <c r="K28" s="12" t="s">
        <v>53</v>
      </c>
    </row>
    <row r="29" s="3" customFormat="1" ht="18" customHeight="1" spans="1:11">
      <c r="A29" s="12" t="s">
        <v>54</v>
      </c>
      <c r="B29" s="12">
        <v>1</v>
      </c>
      <c r="C29" s="12" t="s">
        <v>55</v>
      </c>
      <c r="D29" s="12" t="s">
        <v>14</v>
      </c>
      <c r="E29" s="12">
        <v>93</v>
      </c>
      <c r="F29" s="12">
        <v>77</v>
      </c>
      <c r="G29" s="12">
        <v>16</v>
      </c>
      <c r="H29" s="12">
        <v>4</v>
      </c>
      <c r="I29" s="12">
        <v>72</v>
      </c>
      <c r="J29" s="12">
        <v>17</v>
      </c>
      <c r="K29" s="12" t="s">
        <v>56</v>
      </c>
    </row>
    <row r="30" s="3" customFormat="1" ht="18" customHeight="1" spans="1:11">
      <c r="A30" s="12"/>
      <c r="B30" s="12">
        <v>2</v>
      </c>
      <c r="C30" s="12" t="s">
        <v>57</v>
      </c>
      <c r="D30" s="12" t="s">
        <v>14</v>
      </c>
      <c r="E30" s="12">
        <v>78</v>
      </c>
      <c r="F30" s="12">
        <v>63</v>
      </c>
      <c r="G30" s="12">
        <v>15</v>
      </c>
      <c r="H30" s="12">
        <v>3</v>
      </c>
      <c r="I30" s="12">
        <v>50</v>
      </c>
      <c r="J30" s="12">
        <v>25</v>
      </c>
      <c r="K30" s="12"/>
    </row>
    <row r="31" s="3" customFormat="1" ht="18" customHeight="1" spans="1:11">
      <c r="A31" s="12"/>
      <c r="B31" s="12">
        <v>3</v>
      </c>
      <c r="C31" s="12" t="s">
        <v>58</v>
      </c>
      <c r="D31" s="12" t="s">
        <v>14</v>
      </c>
      <c r="E31" s="12">
        <v>37</v>
      </c>
      <c r="F31" s="12">
        <v>30</v>
      </c>
      <c r="G31" s="12">
        <v>7</v>
      </c>
      <c r="H31" s="12">
        <v>3</v>
      </c>
      <c r="I31" s="12">
        <v>19</v>
      </c>
      <c r="J31" s="12">
        <v>15</v>
      </c>
      <c r="K31" s="12"/>
    </row>
    <row r="32" s="3" customFormat="1" ht="18" customHeight="1" spans="1:11">
      <c r="A32" s="12"/>
      <c r="B32" s="12">
        <v>4</v>
      </c>
      <c r="C32" s="12" t="s">
        <v>59</v>
      </c>
      <c r="D32" s="12" t="s">
        <v>14</v>
      </c>
      <c r="E32" s="12">
        <v>41</v>
      </c>
      <c r="F32" s="12">
        <v>35</v>
      </c>
      <c r="G32" s="12">
        <v>6</v>
      </c>
      <c r="H32" s="12">
        <v>1</v>
      </c>
      <c r="I32" s="12">
        <v>16</v>
      </c>
      <c r="J32" s="12">
        <v>24</v>
      </c>
      <c r="K32" s="12"/>
    </row>
    <row r="33" s="3" customFormat="1" ht="18" customHeight="1" spans="1:13">
      <c r="A33" s="12"/>
      <c r="B33" s="12">
        <v>5</v>
      </c>
      <c r="C33" s="12" t="s">
        <v>60</v>
      </c>
      <c r="D33" s="12" t="s">
        <v>14</v>
      </c>
      <c r="E33" s="12">
        <v>95</v>
      </c>
      <c r="F33" s="12">
        <v>79</v>
      </c>
      <c r="G33" s="12">
        <v>16</v>
      </c>
      <c r="H33" s="12">
        <v>27</v>
      </c>
      <c r="I33" s="12">
        <v>31</v>
      </c>
      <c r="J33" s="12">
        <v>37</v>
      </c>
      <c r="K33" s="12" t="s">
        <v>61</v>
      </c>
      <c r="M33"/>
    </row>
    <row r="34" s="3" customFormat="1" ht="18" customHeight="1" spans="1:11">
      <c r="A34" s="12"/>
      <c r="B34" s="12">
        <v>6</v>
      </c>
      <c r="C34" s="12" t="s">
        <v>62</v>
      </c>
      <c r="D34" s="12" t="s">
        <v>14</v>
      </c>
      <c r="E34" s="12">
        <v>43</v>
      </c>
      <c r="F34" s="12">
        <v>21</v>
      </c>
      <c r="G34" s="12">
        <v>22</v>
      </c>
      <c r="H34" s="12">
        <v>3</v>
      </c>
      <c r="I34" s="12">
        <v>11</v>
      </c>
      <c r="J34" s="12">
        <v>29</v>
      </c>
      <c r="K34" s="12"/>
    </row>
    <row r="35" s="3" customFormat="1" ht="18" customHeight="1" spans="1:13">
      <c r="A35" s="12"/>
      <c r="B35" s="12">
        <v>7</v>
      </c>
      <c r="C35" s="12" t="s">
        <v>63</v>
      </c>
      <c r="D35" s="12" t="s">
        <v>14</v>
      </c>
      <c r="E35" s="12">
        <v>44</v>
      </c>
      <c r="F35" s="12">
        <v>31</v>
      </c>
      <c r="G35" s="12">
        <v>13</v>
      </c>
      <c r="H35" s="12">
        <v>8</v>
      </c>
      <c r="I35" s="12">
        <v>11</v>
      </c>
      <c r="J35" s="12">
        <v>25</v>
      </c>
      <c r="K35" s="12"/>
      <c r="M35"/>
    </row>
    <row r="36" s="3" customFormat="1" ht="18" customHeight="1" spans="1:11">
      <c r="A36" s="12"/>
      <c r="B36" s="12">
        <v>8</v>
      </c>
      <c r="C36" s="12" t="s">
        <v>64</v>
      </c>
      <c r="D36" s="12" t="s">
        <v>26</v>
      </c>
      <c r="E36" s="12">
        <v>1</v>
      </c>
      <c r="F36" s="12">
        <v>1</v>
      </c>
      <c r="G36" s="12">
        <v>0</v>
      </c>
      <c r="H36" s="12">
        <v>0</v>
      </c>
      <c r="I36" s="12">
        <v>1</v>
      </c>
      <c r="J36" s="12">
        <v>0</v>
      </c>
      <c r="K36" s="12" t="s">
        <v>65</v>
      </c>
    </row>
    <row r="37" s="3" customFormat="1" ht="18" customHeight="1" spans="1:11">
      <c r="A37" s="12"/>
      <c r="B37" s="12">
        <v>9</v>
      </c>
      <c r="C37" s="12" t="s">
        <v>66</v>
      </c>
      <c r="D37" s="12" t="s">
        <v>26</v>
      </c>
      <c r="E37" s="12">
        <v>7</v>
      </c>
      <c r="F37" s="12">
        <v>4</v>
      </c>
      <c r="G37" s="12">
        <v>3</v>
      </c>
      <c r="H37" s="12">
        <v>0</v>
      </c>
      <c r="I37" s="12">
        <v>1</v>
      </c>
      <c r="J37" s="12">
        <v>6</v>
      </c>
      <c r="K37" s="12"/>
    </row>
    <row r="38" s="3" customFormat="1" ht="18" customHeight="1" spans="1:11">
      <c r="A38" s="12"/>
      <c r="B38" s="12">
        <v>10</v>
      </c>
      <c r="C38" s="12" t="s">
        <v>67</v>
      </c>
      <c r="D38" s="12" t="s">
        <v>26</v>
      </c>
      <c r="E38" s="12">
        <v>94</v>
      </c>
      <c r="F38" s="12">
        <v>80</v>
      </c>
      <c r="G38" s="12">
        <v>14</v>
      </c>
      <c r="H38" s="12">
        <v>1</v>
      </c>
      <c r="I38" s="12">
        <v>15</v>
      </c>
      <c r="J38" s="12">
        <v>78</v>
      </c>
      <c r="K38" s="12"/>
    </row>
    <row r="39" s="3" customFormat="1" ht="18" customHeight="1" spans="1:11">
      <c r="A39" s="12"/>
      <c r="B39" s="12">
        <v>11</v>
      </c>
      <c r="C39" s="12" t="s">
        <v>68</v>
      </c>
      <c r="D39" s="12" t="s">
        <v>26</v>
      </c>
      <c r="E39" s="12">
        <v>48</v>
      </c>
      <c r="F39" s="12">
        <v>40</v>
      </c>
      <c r="G39" s="12">
        <v>8</v>
      </c>
      <c r="H39" s="12">
        <v>4</v>
      </c>
      <c r="I39" s="12">
        <v>5</v>
      </c>
      <c r="J39" s="12">
        <v>39</v>
      </c>
      <c r="K39" s="12"/>
    </row>
    <row r="40" s="3" customFormat="1" ht="18" customHeight="1" spans="1:11">
      <c r="A40" s="12" t="s">
        <v>69</v>
      </c>
      <c r="B40" s="12">
        <v>1</v>
      </c>
      <c r="C40" s="14" t="s">
        <v>70</v>
      </c>
      <c r="D40" s="14" t="s">
        <v>14</v>
      </c>
      <c r="E40" s="12">
        <v>114</v>
      </c>
      <c r="F40" s="12">
        <v>99</v>
      </c>
      <c r="G40" s="12">
        <v>15</v>
      </c>
      <c r="H40" s="12">
        <v>3</v>
      </c>
      <c r="I40" s="12">
        <v>71</v>
      </c>
      <c r="J40" s="12">
        <v>40</v>
      </c>
      <c r="K40" s="12" t="s">
        <v>71</v>
      </c>
    </row>
    <row r="41" s="3" customFormat="1" ht="18" customHeight="1" spans="1:11">
      <c r="A41" s="12"/>
      <c r="B41" s="12">
        <v>2</v>
      </c>
      <c r="C41" s="14" t="s">
        <v>72</v>
      </c>
      <c r="D41" s="14" t="s">
        <v>14</v>
      </c>
      <c r="E41" s="12">
        <v>60</v>
      </c>
      <c r="F41" s="12">
        <v>27</v>
      </c>
      <c r="G41" s="12">
        <v>33</v>
      </c>
      <c r="H41" s="12">
        <v>2</v>
      </c>
      <c r="I41" s="12">
        <v>25</v>
      </c>
      <c r="J41" s="12">
        <v>33</v>
      </c>
      <c r="K41" s="12"/>
    </row>
    <row r="42" s="3" customFormat="1" ht="18" customHeight="1" spans="1:11">
      <c r="A42" s="12"/>
      <c r="B42" s="12">
        <v>3</v>
      </c>
      <c r="C42" s="14" t="s">
        <v>73</v>
      </c>
      <c r="D42" s="14" t="s">
        <v>14</v>
      </c>
      <c r="E42" s="12">
        <v>42</v>
      </c>
      <c r="F42" s="12">
        <v>36</v>
      </c>
      <c r="G42" s="12">
        <v>6</v>
      </c>
      <c r="H42" s="12">
        <v>12</v>
      </c>
      <c r="I42" s="12">
        <v>9</v>
      </c>
      <c r="J42" s="12">
        <v>21</v>
      </c>
      <c r="K42" s="12"/>
    </row>
    <row r="43" s="3" customFormat="1" ht="18" customHeight="1" spans="1:11">
      <c r="A43" s="12"/>
      <c r="B43" s="12">
        <v>4</v>
      </c>
      <c r="C43" s="14" t="s">
        <v>74</v>
      </c>
      <c r="D43" s="14" t="s">
        <v>14</v>
      </c>
      <c r="E43" s="12">
        <v>39</v>
      </c>
      <c r="F43" s="12">
        <v>31</v>
      </c>
      <c r="G43" s="12">
        <v>8</v>
      </c>
      <c r="H43" s="12">
        <v>4</v>
      </c>
      <c r="I43" s="12">
        <v>5</v>
      </c>
      <c r="J43" s="12">
        <v>30</v>
      </c>
      <c r="K43" s="12"/>
    </row>
    <row r="44" s="3" customFormat="1" ht="18" customHeight="1" spans="1:11">
      <c r="A44" s="12"/>
      <c r="B44" s="12">
        <v>5</v>
      </c>
      <c r="C44" s="14" t="s">
        <v>75</v>
      </c>
      <c r="D44" s="14" t="s">
        <v>14</v>
      </c>
      <c r="E44" s="12">
        <v>40</v>
      </c>
      <c r="F44" s="12">
        <v>6</v>
      </c>
      <c r="G44" s="12">
        <v>34</v>
      </c>
      <c r="H44" s="12">
        <v>0</v>
      </c>
      <c r="I44" s="12">
        <v>34</v>
      </c>
      <c r="J44" s="12">
        <v>6</v>
      </c>
      <c r="K44" s="12" t="s">
        <v>76</v>
      </c>
    </row>
    <row r="45" s="3" customFormat="1" ht="18" customHeight="1" spans="1:11">
      <c r="A45" s="12"/>
      <c r="B45" s="12">
        <v>6</v>
      </c>
      <c r="C45" s="14" t="s">
        <v>77</v>
      </c>
      <c r="D45" s="14" t="s">
        <v>14</v>
      </c>
      <c r="E45" s="12">
        <v>48</v>
      </c>
      <c r="F45" s="12">
        <v>25</v>
      </c>
      <c r="G45" s="12">
        <v>23</v>
      </c>
      <c r="H45" s="12">
        <v>3</v>
      </c>
      <c r="I45" s="12">
        <v>23</v>
      </c>
      <c r="J45" s="12">
        <v>22</v>
      </c>
      <c r="K45" s="12" t="s">
        <v>78</v>
      </c>
    </row>
    <row r="46" s="3" customFormat="1" ht="18" customHeight="1" spans="1:11">
      <c r="A46" s="12" t="s">
        <v>79</v>
      </c>
      <c r="B46" s="12">
        <v>1</v>
      </c>
      <c r="C46" s="12" t="s">
        <v>80</v>
      </c>
      <c r="D46" s="12" t="s">
        <v>14</v>
      </c>
      <c r="E46" s="12">
        <v>70</v>
      </c>
      <c r="F46" s="12">
        <v>40</v>
      </c>
      <c r="G46" s="12">
        <v>30</v>
      </c>
      <c r="H46" s="12">
        <v>4</v>
      </c>
      <c r="I46" s="12">
        <v>39</v>
      </c>
      <c r="J46" s="12">
        <v>27</v>
      </c>
      <c r="K46" s="12" t="s">
        <v>81</v>
      </c>
    </row>
    <row r="47" s="3" customFormat="1" ht="18" customHeight="1" spans="1:11">
      <c r="A47" s="12"/>
      <c r="B47" s="12">
        <v>2</v>
      </c>
      <c r="C47" s="12" t="s">
        <v>82</v>
      </c>
      <c r="D47" s="12" t="s">
        <v>14</v>
      </c>
      <c r="E47" s="12">
        <v>38</v>
      </c>
      <c r="F47" s="12">
        <v>25</v>
      </c>
      <c r="G47" s="12">
        <v>13</v>
      </c>
      <c r="H47" s="12">
        <v>6</v>
      </c>
      <c r="I47" s="12">
        <v>6</v>
      </c>
      <c r="J47" s="12">
        <v>26</v>
      </c>
      <c r="K47" s="12"/>
    </row>
    <row r="48" s="3" customFormat="1" ht="18" customHeight="1" spans="1:11">
      <c r="A48" s="12"/>
      <c r="B48" s="12">
        <v>3</v>
      </c>
      <c r="C48" s="12" t="s">
        <v>83</v>
      </c>
      <c r="D48" s="12" t="s">
        <v>26</v>
      </c>
      <c r="E48" s="12">
        <v>41</v>
      </c>
      <c r="F48" s="12">
        <v>22</v>
      </c>
      <c r="G48" s="12">
        <v>19</v>
      </c>
      <c r="H48" s="12">
        <v>1</v>
      </c>
      <c r="I48" s="12">
        <v>5</v>
      </c>
      <c r="J48" s="12">
        <v>35</v>
      </c>
      <c r="K48" s="12" t="s">
        <v>84</v>
      </c>
    </row>
    <row r="49" s="4" customFormat="1" ht="18" customHeight="1" spans="1:11">
      <c r="A49" s="10" t="s">
        <v>85</v>
      </c>
      <c r="B49" s="10">
        <v>1</v>
      </c>
      <c r="C49" s="10" t="s">
        <v>86</v>
      </c>
      <c r="D49" s="10" t="s">
        <v>14</v>
      </c>
      <c r="E49" s="10">
        <v>48</v>
      </c>
      <c r="F49" s="10">
        <v>31</v>
      </c>
      <c r="G49" s="10">
        <v>17</v>
      </c>
      <c r="H49" s="10">
        <v>8</v>
      </c>
      <c r="I49" s="10">
        <v>12</v>
      </c>
      <c r="J49" s="10">
        <v>28</v>
      </c>
      <c r="K49" s="10" t="s">
        <v>87</v>
      </c>
    </row>
    <row r="50" s="4" customFormat="1" ht="18" customHeight="1" spans="1:11">
      <c r="A50" s="10"/>
      <c r="B50" s="10">
        <v>2</v>
      </c>
      <c r="C50" s="10" t="s">
        <v>88</v>
      </c>
      <c r="D50" s="10" t="s">
        <v>14</v>
      </c>
      <c r="E50" s="10">
        <v>49</v>
      </c>
      <c r="F50" s="10">
        <v>24</v>
      </c>
      <c r="G50" s="10">
        <v>25</v>
      </c>
      <c r="H50" s="10">
        <v>14</v>
      </c>
      <c r="I50" s="10">
        <v>12</v>
      </c>
      <c r="J50" s="10">
        <v>23</v>
      </c>
      <c r="K50" s="10"/>
    </row>
    <row r="51" ht="18" customHeight="1" spans="1:11">
      <c r="A51" s="12" t="s">
        <v>89</v>
      </c>
      <c r="B51" s="12">
        <v>1</v>
      </c>
      <c r="C51" s="12" t="s">
        <v>90</v>
      </c>
      <c r="D51" s="12" t="s">
        <v>14</v>
      </c>
      <c r="E51" s="12">
        <v>104</v>
      </c>
      <c r="F51" s="12">
        <v>16</v>
      </c>
      <c r="G51" s="12">
        <v>88</v>
      </c>
      <c r="H51" s="12">
        <v>21</v>
      </c>
      <c r="I51" s="12">
        <v>31</v>
      </c>
      <c r="J51" s="12">
        <v>52</v>
      </c>
      <c r="K51" s="12" t="s">
        <v>91</v>
      </c>
    </row>
    <row r="52" ht="18" customHeight="1" spans="1:11">
      <c r="A52" s="12"/>
      <c r="B52" s="12">
        <v>2</v>
      </c>
      <c r="C52" s="12" t="s">
        <v>92</v>
      </c>
      <c r="D52" s="12" t="s">
        <v>14</v>
      </c>
      <c r="E52" s="12">
        <v>50</v>
      </c>
      <c r="F52" s="12">
        <v>11</v>
      </c>
      <c r="G52" s="12">
        <v>39</v>
      </c>
      <c r="H52" s="12">
        <v>12</v>
      </c>
      <c r="I52" s="12">
        <v>15</v>
      </c>
      <c r="J52" s="12">
        <v>23</v>
      </c>
      <c r="K52" s="12"/>
    </row>
    <row r="53" ht="18" customHeight="1" spans="1:11">
      <c r="A53" s="12"/>
      <c r="B53" s="12">
        <v>3</v>
      </c>
      <c r="C53" s="12" t="s">
        <v>93</v>
      </c>
      <c r="D53" s="12" t="s">
        <v>14</v>
      </c>
      <c r="E53" s="12">
        <v>52</v>
      </c>
      <c r="F53" s="12">
        <v>6</v>
      </c>
      <c r="G53" s="12">
        <v>46</v>
      </c>
      <c r="H53" s="12">
        <v>8</v>
      </c>
      <c r="I53" s="12">
        <v>13</v>
      </c>
      <c r="J53" s="12">
        <v>31</v>
      </c>
      <c r="K53" s="12"/>
    </row>
    <row r="54" s="3" customFormat="1" ht="18" customHeight="1" spans="1:11">
      <c r="A54" s="12" t="s">
        <v>94</v>
      </c>
      <c r="B54" s="12">
        <v>1</v>
      </c>
      <c r="C54" s="12" t="s">
        <v>95</v>
      </c>
      <c r="D54" s="12" t="s">
        <v>14</v>
      </c>
      <c r="E54" s="12">
        <v>70</v>
      </c>
      <c r="F54" s="12">
        <v>23</v>
      </c>
      <c r="G54" s="12">
        <v>47</v>
      </c>
      <c r="H54" s="12">
        <v>1</v>
      </c>
      <c r="I54" s="12">
        <v>4</v>
      </c>
      <c r="J54" s="12">
        <v>65</v>
      </c>
      <c r="K54" s="12" t="s">
        <v>96</v>
      </c>
    </row>
    <row r="55" s="3" customFormat="1" ht="18" customHeight="1" spans="1:11">
      <c r="A55" s="12"/>
      <c r="B55" s="12">
        <v>2</v>
      </c>
      <c r="C55" s="12" t="s">
        <v>97</v>
      </c>
      <c r="D55" s="12" t="s">
        <v>14</v>
      </c>
      <c r="E55" s="12">
        <v>31</v>
      </c>
      <c r="F55" s="12">
        <v>9</v>
      </c>
      <c r="G55" s="12">
        <v>22</v>
      </c>
      <c r="H55" s="12">
        <v>0</v>
      </c>
      <c r="I55" s="12">
        <v>1</v>
      </c>
      <c r="J55" s="12">
        <v>30</v>
      </c>
      <c r="K55" s="12"/>
    </row>
    <row r="56" s="3" customFormat="1" ht="18" customHeight="1" spans="1:11">
      <c r="A56" s="12"/>
      <c r="B56" s="12">
        <v>3</v>
      </c>
      <c r="C56" s="12" t="s">
        <v>98</v>
      </c>
      <c r="D56" s="12" t="s">
        <v>14</v>
      </c>
      <c r="E56" s="12">
        <v>33</v>
      </c>
      <c r="F56" s="12">
        <v>7</v>
      </c>
      <c r="G56" s="12">
        <v>26</v>
      </c>
      <c r="H56" s="12">
        <v>0</v>
      </c>
      <c r="I56" s="12">
        <v>4</v>
      </c>
      <c r="J56" s="12">
        <v>29</v>
      </c>
      <c r="K56" s="12"/>
    </row>
    <row r="57" s="3" customFormat="1" ht="18" customHeight="1" spans="1:11">
      <c r="A57" s="12"/>
      <c r="B57" s="12">
        <v>4</v>
      </c>
      <c r="C57" s="12" t="s">
        <v>99</v>
      </c>
      <c r="D57" s="12" t="s">
        <v>14</v>
      </c>
      <c r="E57" s="12">
        <v>33</v>
      </c>
      <c r="F57" s="12">
        <v>11</v>
      </c>
      <c r="G57" s="12">
        <v>22</v>
      </c>
      <c r="H57" s="12">
        <v>1</v>
      </c>
      <c r="I57" s="12">
        <v>5</v>
      </c>
      <c r="J57" s="12">
        <v>27</v>
      </c>
      <c r="K57" s="12"/>
    </row>
    <row r="58" s="3" customFormat="1" ht="18" customHeight="1" spans="1:11">
      <c r="A58" s="12"/>
      <c r="B58" s="12">
        <v>5</v>
      </c>
      <c r="C58" s="12" t="s">
        <v>100</v>
      </c>
      <c r="D58" s="12" t="s">
        <v>14</v>
      </c>
      <c r="E58" s="12">
        <v>79</v>
      </c>
      <c r="F58" s="12">
        <v>33</v>
      </c>
      <c r="G58" s="12">
        <v>46</v>
      </c>
      <c r="H58" s="12">
        <v>1</v>
      </c>
      <c r="I58" s="12">
        <v>2</v>
      </c>
      <c r="J58" s="12">
        <v>76</v>
      </c>
      <c r="K58" s="12"/>
    </row>
    <row r="59" s="3" customFormat="1" ht="18" customHeight="1" spans="1:11">
      <c r="A59" s="12"/>
      <c r="B59" s="12">
        <v>6</v>
      </c>
      <c r="C59" s="12" t="s">
        <v>101</v>
      </c>
      <c r="D59" s="12" t="s">
        <v>14</v>
      </c>
      <c r="E59" s="12">
        <v>28</v>
      </c>
      <c r="F59" s="12">
        <v>7</v>
      </c>
      <c r="G59" s="12">
        <v>21</v>
      </c>
      <c r="H59" s="12">
        <v>0</v>
      </c>
      <c r="I59" s="12">
        <v>22</v>
      </c>
      <c r="J59" s="12">
        <v>6</v>
      </c>
      <c r="K59" s="12"/>
    </row>
    <row r="60" s="3" customFormat="1" ht="18" customHeight="1" spans="1:11">
      <c r="A60" s="12"/>
      <c r="B60" s="12">
        <v>7</v>
      </c>
      <c r="C60" s="12" t="s">
        <v>102</v>
      </c>
      <c r="D60" s="12" t="s">
        <v>14</v>
      </c>
      <c r="E60" s="12">
        <v>39</v>
      </c>
      <c r="F60" s="12">
        <v>16</v>
      </c>
      <c r="G60" s="12">
        <v>23</v>
      </c>
      <c r="H60" s="12">
        <v>8</v>
      </c>
      <c r="I60" s="12">
        <v>10</v>
      </c>
      <c r="J60" s="12">
        <v>21</v>
      </c>
      <c r="K60" s="12"/>
    </row>
    <row r="61" s="5" customFormat="1" ht="18" customHeight="1" spans="1:11">
      <c r="A61" s="12" t="s">
        <v>103</v>
      </c>
      <c r="B61" s="10">
        <v>1</v>
      </c>
      <c r="C61" s="10" t="s">
        <v>104</v>
      </c>
      <c r="D61" s="10" t="s">
        <v>14</v>
      </c>
      <c r="E61" s="10">
        <v>77</v>
      </c>
      <c r="F61" s="10">
        <v>28</v>
      </c>
      <c r="G61" s="10">
        <v>49</v>
      </c>
      <c r="H61" s="10">
        <v>16</v>
      </c>
      <c r="I61" s="10">
        <v>32</v>
      </c>
      <c r="J61" s="10">
        <v>29</v>
      </c>
      <c r="K61" s="12" t="s">
        <v>105</v>
      </c>
    </row>
    <row r="62" s="5" customFormat="1" ht="18" customHeight="1" spans="1:11">
      <c r="A62" s="12"/>
      <c r="B62" s="10">
        <v>2</v>
      </c>
      <c r="C62" s="10" t="s">
        <v>106</v>
      </c>
      <c r="D62" s="10" t="s">
        <v>14</v>
      </c>
      <c r="E62" s="10">
        <v>45</v>
      </c>
      <c r="F62" s="10">
        <v>19</v>
      </c>
      <c r="G62" s="10">
        <v>26</v>
      </c>
      <c r="H62" s="10">
        <v>9</v>
      </c>
      <c r="I62" s="10">
        <v>10</v>
      </c>
      <c r="J62" s="10">
        <v>26</v>
      </c>
      <c r="K62" s="12"/>
    </row>
    <row r="63" s="5" customFormat="1" ht="18" customHeight="1" spans="1:11">
      <c r="A63" s="12"/>
      <c r="B63" s="10">
        <v>3</v>
      </c>
      <c r="C63" s="10" t="s">
        <v>107</v>
      </c>
      <c r="D63" s="10" t="s">
        <v>14</v>
      </c>
      <c r="E63" s="10">
        <v>40</v>
      </c>
      <c r="F63" s="10">
        <v>13</v>
      </c>
      <c r="G63" s="10">
        <v>27</v>
      </c>
      <c r="H63" s="10">
        <v>8</v>
      </c>
      <c r="I63" s="10">
        <v>16</v>
      </c>
      <c r="J63" s="10">
        <v>16</v>
      </c>
      <c r="K63" s="12"/>
    </row>
    <row r="64" s="5" customFormat="1" ht="18" customHeight="1" spans="1:11">
      <c r="A64" s="12"/>
      <c r="B64" s="10">
        <v>4</v>
      </c>
      <c r="C64" s="10" t="s">
        <v>108</v>
      </c>
      <c r="D64" s="10" t="s">
        <v>26</v>
      </c>
      <c r="E64" s="10">
        <v>14</v>
      </c>
      <c r="F64" s="10">
        <v>7</v>
      </c>
      <c r="G64" s="10">
        <v>7</v>
      </c>
      <c r="H64" s="10">
        <v>0</v>
      </c>
      <c r="I64" s="10">
        <v>0</v>
      </c>
      <c r="J64" s="10">
        <v>14</v>
      </c>
      <c r="K64" s="12"/>
    </row>
    <row r="65" s="5" customFormat="1" ht="18" customHeight="1" spans="1:11">
      <c r="A65" s="12"/>
      <c r="B65" s="10">
        <v>5</v>
      </c>
      <c r="C65" s="10" t="s">
        <v>109</v>
      </c>
      <c r="D65" s="10" t="s">
        <v>14</v>
      </c>
      <c r="E65" s="10">
        <v>48</v>
      </c>
      <c r="F65" s="10">
        <v>16</v>
      </c>
      <c r="G65" s="10">
        <v>32</v>
      </c>
      <c r="H65" s="10">
        <v>8</v>
      </c>
      <c r="I65" s="10">
        <v>16</v>
      </c>
      <c r="J65" s="10">
        <v>24</v>
      </c>
      <c r="K65" s="12" t="s">
        <v>110</v>
      </c>
    </row>
    <row r="66" s="5" customFormat="1" ht="18" customHeight="1" spans="1:11">
      <c r="A66" s="12"/>
      <c r="B66" s="10">
        <v>6</v>
      </c>
      <c r="C66" s="10" t="s">
        <v>111</v>
      </c>
      <c r="D66" s="10" t="s">
        <v>14</v>
      </c>
      <c r="E66" s="10">
        <v>43</v>
      </c>
      <c r="F66" s="10">
        <v>10</v>
      </c>
      <c r="G66" s="10">
        <v>33</v>
      </c>
      <c r="H66" s="10">
        <v>8</v>
      </c>
      <c r="I66" s="10">
        <v>13</v>
      </c>
      <c r="J66" s="10">
        <v>22</v>
      </c>
      <c r="K66" s="12"/>
    </row>
    <row r="67" s="5" customFormat="1" ht="18" customHeight="1" spans="1:11">
      <c r="A67" s="12"/>
      <c r="B67" s="10">
        <v>7</v>
      </c>
      <c r="C67" s="10" t="s">
        <v>112</v>
      </c>
      <c r="D67" s="10" t="s">
        <v>14</v>
      </c>
      <c r="E67" s="10">
        <v>40</v>
      </c>
      <c r="F67" s="10">
        <v>13</v>
      </c>
      <c r="G67" s="10">
        <v>27</v>
      </c>
      <c r="H67" s="10">
        <v>12</v>
      </c>
      <c r="I67" s="10">
        <v>21</v>
      </c>
      <c r="J67" s="10">
        <v>7</v>
      </c>
      <c r="K67" s="12"/>
    </row>
    <row r="68" s="5" customFormat="1" ht="18" customHeight="1" spans="1:11">
      <c r="A68" s="12"/>
      <c r="B68" s="10">
        <v>8</v>
      </c>
      <c r="C68" s="10" t="s">
        <v>113</v>
      </c>
      <c r="D68" s="10" t="s">
        <v>14</v>
      </c>
      <c r="E68" s="10">
        <v>43</v>
      </c>
      <c r="F68" s="10">
        <v>24</v>
      </c>
      <c r="G68" s="10">
        <v>19</v>
      </c>
      <c r="H68" s="10">
        <v>10</v>
      </c>
      <c r="I68" s="10">
        <v>11</v>
      </c>
      <c r="J68" s="10">
        <v>22</v>
      </c>
      <c r="K68" s="12"/>
    </row>
    <row r="69" s="5" customFormat="1" ht="18" customHeight="1" spans="1:11">
      <c r="A69" s="12"/>
      <c r="B69" s="10">
        <v>9</v>
      </c>
      <c r="C69" s="10" t="s">
        <v>114</v>
      </c>
      <c r="D69" s="10" t="s">
        <v>14</v>
      </c>
      <c r="E69" s="10">
        <v>53</v>
      </c>
      <c r="F69" s="10">
        <v>13</v>
      </c>
      <c r="G69" s="10">
        <v>40</v>
      </c>
      <c r="H69" s="10">
        <v>16</v>
      </c>
      <c r="I69" s="10">
        <v>29</v>
      </c>
      <c r="J69" s="10">
        <v>8</v>
      </c>
      <c r="K69" s="12"/>
    </row>
    <row r="70" s="5" customFormat="1" ht="18" customHeight="1" spans="1:11">
      <c r="A70" s="12"/>
      <c r="B70" s="10">
        <v>10</v>
      </c>
      <c r="C70" s="10" t="s">
        <v>115</v>
      </c>
      <c r="D70" s="10" t="s">
        <v>14</v>
      </c>
      <c r="E70" s="10">
        <v>42</v>
      </c>
      <c r="F70" s="10">
        <v>17</v>
      </c>
      <c r="G70" s="10">
        <v>25</v>
      </c>
      <c r="H70" s="10">
        <v>15</v>
      </c>
      <c r="I70" s="10">
        <v>20</v>
      </c>
      <c r="J70" s="10">
        <v>7</v>
      </c>
      <c r="K70" s="12"/>
    </row>
    <row r="71" s="5" customFormat="1" ht="18" customHeight="1" spans="1:11">
      <c r="A71" s="10" t="s">
        <v>116</v>
      </c>
      <c r="B71" s="10">
        <v>1</v>
      </c>
      <c r="C71" s="10" t="s">
        <v>114</v>
      </c>
      <c r="D71" s="10" t="s">
        <v>14</v>
      </c>
      <c r="E71" s="10">
        <v>101</v>
      </c>
      <c r="F71" s="10">
        <v>23</v>
      </c>
      <c r="G71" s="10">
        <v>78</v>
      </c>
      <c r="H71" s="10">
        <v>27</v>
      </c>
      <c r="I71" s="10">
        <v>55</v>
      </c>
      <c r="J71" s="10">
        <v>19</v>
      </c>
      <c r="K71" s="10" t="s">
        <v>117</v>
      </c>
    </row>
    <row r="72" s="5" customFormat="1" ht="18" customHeight="1" spans="1:11">
      <c r="A72" s="10"/>
      <c r="B72" s="10">
        <v>2</v>
      </c>
      <c r="C72" s="10" t="s">
        <v>115</v>
      </c>
      <c r="D72" s="10" t="s">
        <v>14</v>
      </c>
      <c r="E72" s="10">
        <v>52</v>
      </c>
      <c r="F72" s="10">
        <v>29</v>
      </c>
      <c r="G72" s="10">
        <v>23</v>
      </c>
      <c r="H72" s="10">
        <v>13</v>
      </c>
      <c r="I72" s="10">
        <v>21</v>
      </c>
      <c r="J72" s="10">
        <v>18</v>
      </c>
      <c r="K72" s="10"/>
    </row>
    <row r="73" s="5" customFormat="1" ht="18" customHeight="1" spans="1:11">
      <c r="A73" s="10"/>
      <c r="B73" s="10">
        <v>3</v>
      </c>
      <c r="C73" s="10" t="s">
        <v>109</v>
      </c>
      <c r="D73" s="10" t="s">
        <v>14</v>
      </c>
      <c r="E73" s="10">
        <v>42</v>
      </c>
      <c r="F73" s="10">
        <v>9</v>
      </c>
      <c r="G73" s="10">
        <v>33</v>
      </c>
      <c r="H73" s="10">
        <v>11</v>
      </c>
      <c r="I73" s="10">
        <v>16</v>
      </c>
      <c r="J73" s="10">
        <v>15</v>
      </c>
      <c r="K73" s="10"/>
    </row>
    <row r="74" s="5" customFormat="1" ht="18" customHeight="1" spans="1:11">
      <c r="A74" s="10"/>
      <c r="B74" s="10">
        <v>4</v>
      </c>
      <c r="C74" s="10" t="s">
        <v>111</v>
      </c>
      <c r="D74" s="10" t="s">
        <v>14</v>
      </c>
      <c r="E74" s="10">
        <v>44</v>
      </c>
      <c r="F74" s="10">
        <v>20</v>
      </c>
      <c r="G74" s="10">
        <v>24</v>
      </c>
      <c r="H74" s="10">
        <v>12</v>
      </c>
      <c r="I74" s="10">
        <v>16</v>
      </c>
      <c r="J74" s="10">
        <v>16</v>
      </c>
      <c r="K74" s="10"/>
    </row>
    <row r="75" s="3" customFormat="1" ht="18" customHeight="1" spans="1:11">
      <c r="A75" s="10" t="s">
        <v>118</v>
      </c>
      <c r="B75" s="10">
        <v>1</v>
      </c>
      <c r="C75" s="10" t="s">
        <v>119</v>
      </c>
      <c r="D75" s="10" t="s">
        <v>14</v>
      </c>
      <c r="E75" s="10">
        <v>59</v>
      </c>
      <c r="F75" s="10">
        <v>11</v>
      </c>
      <c r="G75" s="10">
        <v>48</v>
      </c>
      <c r="H75" s="10">
        <v>5</v>
      </c>
      <c r="I75" s="10">
        <v>7</v>
      </c>
      <c r="J75" s="10">
        <v>47</v>
      </c>
      <c r="K75" s="10" t="s">
        <v>120</v>
      </c>
    </row>
    <row r="76" s="3" customFormat="1" ht="18" customHeight="1" spans="1:11">
      <c r="A76" s="10"/>
      <c r="B76" s="10">
        <v>2</v>
      </c>
      <c r="C76" s="10" t="s">
        <v>121</v>
      </c>
      <c r="D76" s="10" t="s">
        <v>14</v>
      </c>
      <c r="E76" s="10">
        <v>26</v>
      </c>
      <c r="F76" s="10">
        <v>6</v>
      </c>
      <c r="G76" s="10">
        <v>20</v>
      </c>
      <c r="H76" s="10">
        <v>8</v>
      </c>
      <c r="I76" s="10">
        <v>10</v>
      </c>
      <c r="J76" s="10">
        <v>8</v>
      </c>
      <c r="K76" s="10"/>
    </row>
    <row r="77" s="3" customFormat="1" ht="18" customHeight="1" spans="1:11">
      <c r="A77" s="10"/>
      <c r="B77" s="10">
        <v>3</v>
      </c>
      <c r="C77" s="10" t="s">
        <v>122</v>
      </c>
      <c r="D77" s="10" t="s">
        <v>14</v>
      </c>
      <c r="E77" s="10">
        <v>42</v>
      </c>
      <c r="F77" s="10">
        <v>15</v>
      </c>
      <c r="G77" s="10">
        <v>27</v>
      </c>
      <c r="H77" s="10">
        <v>6</v>
      </c>
      <c r="I77" s="10">
        <v>19</v>
      </c>
      <c r="J77" s="10">
        <v>17</v>
      </c>
      <c r="K77" s="10"/>
    </row>
    <row r="78" s="3" customFormat="1" ht="18" customHeight="1" spans="1:11">
      <c r="A78" s="10"/>
      <c r="B78" s="10">
        <v>4</v>
      </c>
      <c r="C78" s="10" t="s">
        <v>123</v>
      </c>
      <c r="D78" s="10" t="s">
        <v>14</v>
      </c>
      <c r="E78" s="10">
        <v>35</v>
      </c>
      <c r="F78" s="10">
        <v>10</v>
      </c>
      <c r="G78" s="10">
        <v>25</v>
      </c>
      <c r="H78" s="10">
        <v>8</v>
      </c>
      <c r="I78" s="10">
        <v>12</v>
      </c>
      <c r="J78" s="10">
        <v>15</v>
      </c>
      <c r="K78" s="10"/>
    </row>
    <row r="79" s="3" customFormat="1" ht="18" customHeight="1" spans="1:11">
      <c r="A79" s="10"/>
      <c r="B79" s="10">
        <v>5</v>
      </c>
      <c r="C79" s="10" t="s">
        <v>124</v>
      </c>
      <c r="D79" s="10" t="s">
        <v>14</v>
      </c>
      <c r="E79" s="10">
        <v>37</v>
      </c>
      <c r="F79" s="10">
        <v>4</v>
      </c>
      <c r="G79" s="10">
        <v>33</v>
      </c>
      <c r="H79" s="10">
        <v>6</v>
      </c>
      <c r="I79" s="10">
        <v>11</v>
      </c>
      <c r="J79" s="10">
        <v>20</v>
      </c>
      <c r="K79" s="10"/>
    </row>
    <row r="80" s="3" customFormat="1" ht="18" customHeight="1" spans="1:11">
      <c r="A80" s="10"/>
      <c r="B80" s="10">
        <v>6</v>
      </c>
      <c r="C80" s="10" t="s">
        <v>125</v>
      </c>
      <c r="D80" s="10" t="s">
        <v>14</v>
      </c>
      <c r="E80" s="10">
        <v>34</v>
      </c>
      <c r="F80" s="10">
        <v>16</v>
      </c>
      <c r="G80" s="10">
        <v>18</v>
      </c>
      <c r="H80" s="10">
        <v>3</v>
      </c>
      <c r="I80" s="10">
        <v>5</v>
      </c>
      <c r="J80" s="10">
        <v>26</v>
      </c>
      <c r="K80" s="10"/>
    </row>
    <row r="81" s="3" customFormat="1" ht="18" customHeight="1" spans="1:11">
      <c r="A81" s="10"/>
      <c r="B81" s="10">
        <v>7</v>
      </c>
      <c r="C81" s="10" t="s">
        <v>126</v>
      </c>
      <c r="D81" s="10" t="s">
        <v>14</v>
      </c>
      <c r="E81" s="10">
        <v>35</v>
      </c>
      <c r="F81" s="10">
        <v>9</v>
      </c>
      <c r="G81" s="10">
        <v>26</v>
      </c>
      <c r="H81" s="10">
        <v>3</v>
      </c>
      <c r="I81" s="10">
        <v>6</v>
      </c>
      <c r="J81" s="10">
        <v>26</v>
      </c>
      <c r="K81" s="10"/>
    </row>
    <row r="82" s="3" customFormat="1" ht="18" customHeight="1" spans="1:11">
      <c r="A82" s="10" t="s">
        <v>127</v>
      </c>
      <c r="B82" s="10">
        <v>1</v>
      </c>
      <c r="C82" s="10" t="s">
        <v>128</v>
      </c>
      <c r="D82" s="10" t="s">
        <v>14</v>
      </c>
      <c r="E82" s="10">
        <v>62</v>
      </c>
      <c r="F82" s="10">
        <v>24</v>
      </c>
      <c r="G82" s="10">
        <v>38</v>
      </c>
      <c r="H82" s="10">
        <v>4</v>
      </c>
      <c r="I82" s="10">
        <v>4</v>
      </c>
      <c r="J82" s="10">
        <v>54</v>
      </c>
      <c r="K82" s="10" t="s">
        <v>129</v>
      </c>
    </row>
    <row r="83" s="3" customFormat="1" ht="18" customHeight="1" spans="1:11">
      <c r="A83" s="10"/>
      <c r="B83" s="10">
        <v>2</v>
      </c>
      <c r="C83" s="10" t="s">
        <v>130</v>
      </c>
      <c r="D83" s="10" t="s">
        <v>14</v>
      </c>
      <c r="E83" s="10">
        <v>85</v>
      </c>
      <c r="F83" s="10">
        <v>38</v>
      </c>
      <c r="G83" s="10">
        <v>47</v>
      </c>
      <c r="H83" s="10">
        <v>0</v>
      </c>
      <c r="I83" s="10">
        <v>8</v>
      </c>
      <c r="J83" s="10">
        <v>77</v>
      </c>
      <c r="K83" s="10"/>
    </row>
    <row r="84" s="3" customFormat="1" ht="18" customHeight="1" spans="1:11">
      <c r="A84" s="10"/>
      <c r="B84" s="10">
        <v>3</v>
      </c>
      <c r="C84" s="10" t="s">
        <v>131</v>
      </c>
      <c r="D84" s="10" t="s">
        <v>14</v>
      </c>
      <c r="E84" s="10">
        <v>39</v>
      </c>
      <c r="F84" s="10">
        <v>23</v>
      </c>
      <c r="G84" s="10">
        <v>16</v>
      </c>
      <c r="H84" s="10">
        <v>2</v>
      </c>
      <c r="I84" s="10">
        <v>1</v>
      </c>
      <c r="J84" s="10">
        <v>36</v>
      </c>
      <c r="K84" s="10"/>
    </row>
    <row r="85" s="3" customFormat="1" ht="18" customHeight="1" spans="1:11">
      <c r="A85" s="10"/>
      <c r="B85" s="10">
        <v>4</v>
      </c>
      <c r="C85" s="10" t="s">
        <v>132</v>
      </c>
      <c r="D85" s="10" t="s">
        <v>14</v>
      </c>
      <c r="E85" s="10">
        <v>47</v>
      </c>
      <c r="F85" s="10">
        <v>6</v>
      </c>
      <c r="G85" s="10">
        <v>41</v>
      </c>
      <c r="H85" s="10">
        <v>8</v>
      </c>
      <c r="I85" s="10">
        <v>9</v>
      </c>
      <c r="J85" s="10">
        <v>30</v>
      </c>
      <c r="K85" s="10"/>
    </row>
    <row r="86" ht="24.95" customHeight="1" spans="1:11">
      <c r="A86" s="12" t="s">
        <v>133</v>
      </c>
      <c r="B86" s="12">
        <v>1</v>
      </c>
      <c r="C86" s="12" t="s">
        <v>134</v>
      </c>
      <c r="D86" s="12" t="s">
        <v>14</v>
      </c>
      <c r="E86" s="12">
        <v>199</v>
      </c>
      <c r="F86" s="12">
        <v>166</v>
      </c>
      <c r="G86" s="12">
        <v>33</v>
      </c>
      <c r="H86" s="12">
        <v>52</v>
      </c>
      <c r="I86" s="12">
        <v>121</v>
      </c>
      <c r="J86" s="12">
        <v>26</v>
      </c>
      <c r="K86" s="12" t="s">
        <v>135</v>
      </c>
    </row>
    <row r="87" ht="24" customHeight="1" spans="1:11">
      <c r="A87" s="12"/>
      <c r="B87" s="12">
        <v>2</v>
      </c>
      <c r="C87" s="12" t="s">
        <v>136</v>
      </c>
      <c r="D87" s="12" t="s">
        <v>14</v>
      </c>
      <c r="E87" s="12">
        <v>216</v>
      </c>
      <c r="F87" s="12">
        <v>191</v>
      </c>
      <c r="G87" s="12">
        <v>25</v>
      </c>
      <c r="H87" s="12">
        <v>11</v>
      </c>
      <c r="I87" s="12">
        <v>169</v>
      </c>
      <c r="J87" s="12">
        <v>36</v>
      </c>
      <c r="K87" s="12" t="s">
        <v>137</v>
      </c>
    </row>
    <row r="88" s="3" customFormat="1" ht="18" customHeight="1" spans="1:11">
      <c r="A88" s="12" t="s">
        <v>138</v>
      </c>
      <c r="B88" s="12">
        <v>1</v>
      </c>
      <c r="C88" s="12" t="s">
        <v>139</v>
      </c>
      <c r="D88" s="12" t="s">
        <v>14</v>
      </c>
      <c r="E88" s="12">
        <v>78</v>
      </c>
      <c r="F88" s="12">
        <v>34</v>
      </c>
      <c r="G88" s="12">
        <v>44</v>
      </c>
      <c r="H88" s="12">
        <v>6</v>
      </c>
      <c r="I88" s="12">
        <v>33</v>
      </c>
      <c r="J88" s="12">
        <v>39</v>
      </c>
      <c r="K88" s="12" t="s">
        <v>140</v>
      </c>
    </row>
    <row r="89" s="3" customFormat="1" ht="18" customHeight="1" spans="1:11">
      <c r="A89" s="12"/>
      <c r="B89" s="12">
        <v>2</v>
      </c>
      <c r="C89" s="12" t="s">
        <v>141</v>
      </c>
      <c r="D89" s="12" t="s">
        <v>14</v>
      </c>
      <c r="E89" s="12">
        <v>45</v>
      </c>
      <c r="F89" s="12">
        <v>36</v>
      </c>
      <c r="G89" s="12">
        <v>9</v>
      </c>
      <c r="H89" s="12">
        <v>5</v>
      </c>
      <c r="I89" s="12">
        <v>0</v>
      </c>
      <c r="J89" s="12">
        <v>40</v>
      </c>
      <c r="K89" s="12"/>
    </row>
    <row r="90" s="3" customFormat="1" ht="18" customHeight="1" spans="1:11">
      <c r="A90" s="12"/>
      <c r="B90" s="12">
        <v>3</v>
      </c>
      <c r="C90" s="12" t="s">
        <v>142</v>
      </c>
      <c r="D90" s="12" t="s">
        <v>14</v>
      </c>
      <c r="E90" s="12">
        <v>70</v>
      </c>
      <c r="F90" s="12">
        <v>51</v>
      </c>
      <c r="G90" s="12">
        <v>19</v>
      </c>
      <c r="H90" s="12">
        <v>2</v>
      </c>
      <c r="I90" s="12">
        <v>10</v>
      </c>
      <c r="J90" s="12">
        <v>58</v>
      </c>
      <c r="K90" s="12"/>
    </row>
    <row r="91" ht="20.1" customHeight="1" spans="1:11">
      <c r="A91" s="10" t="s">
        <v>143</v>
      </c>
      <c r="B91" s="10"/>
      <c r="C91" s="10"/>
      <c r="D91" s="10"/>
      <c r="E91" s="12">
        <v>583</v>
      </c>
      <c r="F91" s="12">
        <v>479</v>
      </c>
      <c r="G91" s="12">
        <v>104</v>
      </c>
      <c r="H91" s="12">
        <v>20</v>
      </c>
      <c r="I91" s="12">
        <v>73</v>
      </c>
      <c r="J91" s="12">
        <v>490</v>
      </c>
      <c r="K91" s="10" t="s">
        <v>144</v>
      </c>
    </row>
    <row r="92" ht="20.1" customHeight="1" spans="1:11">
      <c r="A92" s="10" t="s">
        <v>145</v>
      </c>
      <c r="B92" s="10"/>
      <c r="C92" s="10"/>
      <c r="D92" s="10"/>
      <c r="E92" s="12">
        <v>4425</v>
      </c>
      <c r="F92" s="12">
        <v>2622</v>
      </c>
      <c r="G92" s="12">
        <v>1803</v>
      </c>
      <c r="H92" s="12">
        <v>600</v>
      </c>
      <c r="I92" s="12">
        <v>1862</v>
      </c>
      <c r="J92" s="12">
        <v>1963</v>
      </c>
      <c r="K92" s="10"/>
    </row>
    <row r="93" ht="20.1" customHeight="1" spans="1:11">
      <c r="A93" s="18" t="s">
        <v>146</v>
      </c>
      <c r="B93" s="18"/>
      <c r="C93" s="18"/>
      <c r="D93" s="18"/>
      <c r="E93" s="12">
        <v>5008</v>
      </c>
      <c r="F93" s="12">
        <v>3101</v>
      </c>
      <c r="G93" s="12">
        <v>1907</v>
      </c>
      <c r="H93" s="12">
        <v>620</v>
      </c>
      <c r="I93" s="12">
        <v>1935</v>
      </c>
      <c r="J93" s="12">
        <v>2453</v>
      </c>
      <c r="K93" s="10"/>
    </row>
    <row r="94" spans="5:10">
      <c r="E94" s="19"/>
      <c r="F94" s="19"/>
      <c r="G94" s="19"/>
      <c r="H94" s="19"/>
      <c r="I94" s="19"/>
      <c r="J94" s="19"/>
    </row>
    <row r="101" spans="12:14">
      <c r="L101" s="6"/>
      <c r="M101" s="6"/>
      <c r="N101" s="6"/>
    </row>
    <row r="102" spans="12:14">
      <c r="L102" s="6"/>
      <c r="M102" s="6"/>
      <c r="N102" s="6"/>
    </row>
    <row r="103" spans="12:14">
      <c r="L103" s="6"/>
      <c r="M103" s="6"/>
      <c r="N103" s="6"/>
    </row>
    <row r="104" spans="12:14">
      <c r="L104" s="6"/>
      <c r="M104" s="6"/>
      <c r="N104" s="6"/>
    </row>
    <row r="105" spans="12:14">
      <c r="L105" s="6"/>
      <c r="M105" s="6"/>
      <c r="N105" s="6"/>
    </row>
  </sheetData>
  <mergeCells count="41">
    <mergeCell ref="A1:K1"/>
    <mergeCell ref="A91:D91"/>
    <mergeCell ref="A92:D92"/>
    <mergeCell ref="A93:D93"/>
    <mergeCell ref="A3:A12"/>
    <mergeCell ref="A13:A18"/>
    <mergeCell ref="A19:A22"/>
    <mergeCell ref="A23:A28"/>
    <mergeCell ref="A29:A39"/>
    <mergeCell ref="A40:A45"/>
    <mergeCell ref="A46:A48"/>
    <mergeCell ref="A49:A50"/>
    <mergeCell ref="A51:A53"/>
    <mergeCell ref="A54:A60"/>
    <mergeCell ref="A61:A70"/>
    <mergeCell ref="A71:A74"/>
    <mergeCell ref="A75:A81"/>
    <mergeCell ref="A82:A85"/>
    <mergeCell ref="A86:A87"/>
    <mergeCell ref="A88:A90"/>
    <mergeCell ref="K3:K7"/>
    <mergeCell ref="K9:K10"/>
    <mergeCell ref="K11:K12"/>
    <mergeCell ref="K13:K17"/>
    <mergeCell ref="K19:K21"/>
    <mergeCell ref="K23:K27"/>
    <mergeCell ref="K29:K32"/>
    <mergeCell ref="K33:K35"/>
    <mergeCell ref="K36:K39"/>
    <mergeCell ref="K40:K43"/>
    <mergeCell ref="K46:K47"/>
    <mergeCell ref="K49:K50"/>
    <mergeCell ref="K51:K53"/>
    <mergeCell ref="K54:K60"/>
    <mergeCell ref="K61:K64"/>
    <mergeCell ref="K65:K70"/>
    <mergeCell ref="K71:K74"/>
    <mergeCell ref="K75:K81"/>
    <mergeCell ref="K82:K85"/>
    <mergeCell ref="K88:K90"/>
    <mergeCell ref="K91:K93"/>
  </mergeCells>
  <pageMargins left="0.66875" right="0.275" top="0.393055555555556" bottom="0.393055555555556" header="0.275" footer="0.3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6" sqref="E16"/>
    </sheetView>
  </sheetViews>
  <sheetFormatPr defaultColWidth="9" defaultRowHeight="13.5"/>
  <cols>
    <col min="6" max="6" width="12.625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2015-06-05T18:17:00Z</dcterms:created>
  <cp:lastPrinted>2022-09-19T06:47:00Z</cp:lastPrinted>
  <dcterms:modified xsi:type="dcterms:W3CDTF">2022-11-04T03:28:02Z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FCD3FBD4D67C41229EF7BF798FCF8693</vt:lpwstr>
  </property>
  <property fmtid="{D5CDD505-2E9C-101B-9397-08002B2CF9AE}" pid="3" name="KSOProductBuildVer">
    <vt:lpwstr>2052-11.1.0.12598</vt:lpwstr>
  </property>
</Properties>
</file>